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400" activeTab="0"/>
  </bookViews>
  <sheets>
    <sheet name="nevezes" sheetId="1" r:id="rId1"/>
    <sheet name="Munka2" sheetId="2" r:id="rId2"/>
  </sheets>
  <definedNames>
    <definedName name="_xlnm._FilterDatabase" localSheetId="1" hidden="1">'Munka2'!$A$1:$Q$37</definedName>
    <definedName name="_xlfn.COUNTIFS" hidden="1">#NAME?</definedName>
    <definedName name="_xlnm.Print_Area" localSheetId="0">'nevezes'!$B$1:$E$58</definedName>
    <definedName name="print">'nevezes'!$A$2:$E$59</definedName>
  </definedNames>
  <calcPr fullCalcOnLoad="1"/>
</workbook>
</file>

<file path=xl/comments1.xml><?xml version="1.0" encoding="utf-8"?>
<comments xmlns="http://schemas.openxmlformats.org/spreadsheetml/2006/main">
  <authors>
    <author>Patricia Sohar</author>
  </authors>
  <commentList>
    <comment ref="C15" authorId="0">
      <text>
        <r>
          <rPr>
            <sz val="9"/>
            <rFont val="Tahoma"/>
            <family val="2"/>
          </rPr>
          <t xml:space="preserve">Kitöltendő </t>
        </r>
        <r>
          <rPr>
            <b/>
            <sz val="9"/>
            <rFont val="Tahoma"/>
            <family val="2"/>
          </rPr>
          <t>nem MSSZ tagegyesület</t>
        </r>
        <r>
          <rPr>
            <sz val="9"/>
            <rFont val="Tahoma"/>
            <family val="2"/>
          </rPr>
          <t xml:space="preserve">i csapat nevezése esetén
(regisztrált tag,szabadidős csapat)
</t>
        </r>
      </text>
    </comment>
  </commentList>
</comments>
</file>

<file path=xl/sharedStrings.xml><?xml version="1.0" encoding="utf-8"?>
<sst xmlns="http://schemas.openxmlformats.org/spreadsheetml/2006/main" count="174" uniqueCount="65">
  <si>
    <t>premier</t>
  </si>
  <si>
    <t>open</t>
  </si>
  <si>
    <t>maraton</t>
  </si>
  <si>
    <t>Egyesület neve:</t>
  </si>
  <si>
    <t>200 m</t>
  </si>
  <si>
    <t>Premier</t>
  </si>
  <si>
    <t>Női</t>
  </si>
  <si>
    <t>Open</t>
  </si>
  <si>
    <t>Vegyes</t>
  </si>
  <si>
    <t>Senior A</t>
  </si>
  <si>
    <t>Senior B</t>
  </si>
  <si>
    <t>Korosztály</t>
  </si>
  <si>
    <t>korosztály</t>
  </si>
  <si>
    <t>nem</t>
  </si>
  <si>
    <t>táv</t>
  </si>
  <si>
    <t>200m</t>
  </si>
  <si>
    <t>női</t>
  </si>
  <si>
    <t>vegyes</t>
  </si>
  <si>
    <t>senior A</t>
  </si>
  <si>
    <t>senior B</t>
  </si>
  <si>
    <t>NEVEZÉSI LAP</t>
  </si>
  <si>
    <t>Képviselő neve:</t>
  </si>
  <si>
    <t>Címe:</t>
  </si>
  <si>
    <t>E-mail:</t>
  </si>
  <si>
    <t>Tel:</t>
  </si>
  <si>
    <t>nevezések száma</t>
  </si>
  <si>
    <t>egyesület neve</t>
  </si>
  <si>
    <t>verseny</t>
  </si>
  <si>
    <t>www.sarkanyhajozas.hu</t>
  </si>
  <si>
    <t xml:space="preserve">Nevezési határidő: </t>
  </si>
  <si>
    <t>Helyszíne:</t>
  </si>
  <si>
    <t>Dátuma:</t>
  </si>
  <si>
    <t>osztály</t>
  </si>
  <si>
    <t>Szabadidős</t>
  </si>
  <si>
    <t>Csapat név:*</t>
  </si>
  <si>
    <t>Fadd-Dombori</t>
  </si>
  <si>
    <t>Saját felelősségem tudatában kijelentem, hogy az itt megadott adatok megfelelnek a valóságnak.</t>
  </si>
  <si>
    <t xml:space="preserve">A Magyar Sárkányhajó Szövetség </t>
  </si>
  <si>
    <t xml:space="preserve">Versenyszabályzatában </t>
  </si>
  <si>
    <t xml:space="preserve">leírtakat </t>
  </si>
  <si>
    <t>teljes mértékben elfogadjuk.</t>
  </si>
  <si>
    <t>Nevezés módja:</t>
  </si>
  <si>
    <t>2000 m</t>
  </si>
  <si>
    <t>Rendező:</t>
  </si>
  <si>
    <t>Magyar Sárkányhajó Szövetség</t>
  </si>
  <si>
    <t>Nevezett legénységek száma:</t>
  </si>
  <si>
    <t>nyilvantartas@sarkanyhajozas.hu</t>
  </si>
  <si>
    <t>A nevezéseket a megfelelő mezőben számmal jelölve kérjük leadni.</t>
  </si>
  <si>
    <t>Megjegyzés:……</t>
  </si>
  <si>
    <t xml:space="preserve">Hiánytalanul kitöltött (excel formátum) táblázat visszaküldése </t>
  </si>
  <si>
    <t>az alábbi címre:</t>
  </si>
  <si>
    <r>
      <t xml:space="preserve">     Magyar Sárkányhajó Szövetség</t>
    </r>
    <r>
      <rPr>
        <sz val="8.5"/>
        <rFont val="Calibri"/>
        <family val="2"/>
      </rPr>
      <t xml:space="preserve"> | A Nemzeti Versenysport Szövetség alapító tagja.</t>
    </r>
  </si>
  <si>
    <t>info@sarkanyhajozas.hu</t>
  </si>
  <si>
    <t>képviselő neve</t>
  </si>
  <si>
    <t>címe</t>
  </si>
  <si>
    <t>email</t>
  </si>
  <si>
    <t>tel</t>
  </si>
  <si>
    <t>Válassz!</t>
  </si>
  <si>
    <t>U18</t>
  </si>
  <si>
    <t>Senior C</t>
  </si>
  <si>
    <t>senior C</t>
  </si>
  <si>
    <t xml:space="preserve">7. MAGYAR 10 SZEMÉLYES SÁRKÁNYHAJÓ BAJNOKSÁG </t>
  </si>
  <si>
    <t>2021.06.26-27.</t>
  </si>
  <si>
    <t>2021.06.18. 24 óráig</t>
  </si>
  <si>
    <t>U24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</si>
</sst>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-409]dddd\,\ mmmm\ dd\,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yyyy\.mmmm\.dd"/>
    <numFmt numFmtId="180" formatCode="yyyy\.\ mmmm\.\ dd"/>
    <numFmt numFmtId="181" formatCode="yyyy\.\ mmmm\ dd"/>
    <numFmt numFmtId="182" formatCode="yyyy\.\ mmmm\ dd\."/>
    <numFmt numFmtId="183" formatCode="yyyy/mm/dd;@"/>
    <numFmt numFmtId="184" formatCode="[$-40E]yyyy/\ mmmm\ d\.;@"/>
    <numFmt numFmtId="185" formatCode="yyyy\.mm\.dd;@"/>
  </numFmts>
  <fonts count="65">
    <font>
      <sz val="10"/>
      <name val="Arial"/>
      <family val="0"/>
    </font>
    <font>
      <u val="single"/>
      <sz val="11"/>
      <color indexed="12"/>
      <name val="Calibri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.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9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i/>
      <sz val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u val="single"/>
      <sz val="9"/>
      <color indexed="12"/>
      <name val="Calibri"/>
      <family val="2"/>
    </font>
    <font>
      <sz val="8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4"/>
      <color indexed="9"/>
      <name val="Calibri"/>
      <family val="2"/>
    </font>
    <font>
      <b/>
      <sz val="8.5"/>
      <name val="Calibri"/>
      <family val="2"/>
    </font>
    <font>
      <sz val="8"/>
      <name val="Segoe U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0"/>
      <name val="Calibri"/>
      <family val="2"/>
    </font>
    <font>
      <b/>
      <sz val="14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gradientFill degree="90">
        <stop position="0">
          <color rgb="FFFF0000"/>
        </stop>
        <stop position="1">
          <color rgb="FF339966"/>
        </stop>
      </gradientFill>
    </fill>
    <fill>
      <gradientFill degree="90">
        <stop position="0">
          <color rgb="FFFF0000"/>
        </stop>
        <stop position="1">
          <color rgb="FF339966"/>
        </stop>
      </gradientFill>
    </fill>
    <fill>
      <gradientFill degree="90">
        <stop position="0">
          <color rgb="FFFF0000"/>
        </stop>
        <stop position="1">
          <color rgb="FF339966"/>
        </stop>
      </gradientFill>
    </fill>
    <fill>
      <gradientFill degree="90">
        <stop position="0">
          <color rgb="FFFF0000"/>
        </stop>
        <stop position="1">
          <color rgb="FF339966"/>
        </stop>
      </gradient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>
        <color indexed="63"/>
      </bottom>
    </border>
    <border>
      <left style="thin">
        <color theme="9" tint="0.39998000860214233"/>
      </left>
      <right>
        <color indexed="63"/>
      </right>
      <top style="thin">
        <color theme="9" tint="0.39998000860214233"/>
      </top>
      <bottom>
        <color indexed="63"/>
      </bottom>
    </border>
    <border>
      <left>
        <color indexed="63"/>
      </left>
      <right>
        <color indexed="63"/>
      </right>
      <top style="thin">
        <color theme="9" tint="0.39998000860214233"/>
      </top>
      <bottom>
        <color indexed="63"/>
      </bottom>
    </border>
    <border>
      <left>
        <color indexed="63"/>
      </left>
      <right style="thin">
        <color theme="9" tint="0.39998000860214233"/>
      </right>
      <top style="thin">
        <color theme="9" tint="0.39998000860214233"/>
      </top>
      <bottom>
        <color indexed="63"/>
      </bottom>
    </border>
    <border>
      <left style="thin">
        <color theme="9" tint="0.3999800086021423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9" tint="0.39998000860214233"/>
      </right>
      <top>
        <color indexed="63"/>
      </top>
      <bottom>
        <color indexed="63"/>
      </bottom>
    </border>
    <border>
      <left style="thin">
        <color theme="9" tint="0.39998000860214233"/>
      </left>
      <right>
        <color indexed="63"/>
      </right>
      <top>
        <color indexed="63"/>
      </top>
      <bottom style="thin">
        <color theme="9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9" tint="0.39998000860214233"/>
      </bottom>
    </border>
    <border>
      <left>
        <color indexed="63"/>
      </left>
      <right style="thin">
        <color theme="9" tint="0.39998000860214233"/>
      </right>
      <top>
        <color indexed="63"/>
      </top>
      <bottom style="thin">
        <color theme="9" tint="0.39998000860214233"/>
      </bottom>
    </border>
    <border>
      <left style="thin">
        <color theme="9" tint="0.39998000860214233"/>
      </left>
      <right>
        <color indexed="63"/>
      </right>
      <top style="thin">
        <color theme="9" tint="0.39998000860214233"/>
      </top>
      <bottom style="thin">
        <color theme="9" tint="0.39998000860214233"/>
      </bottom>
    </border>
    <border>
      <left>
        <color indexed="63"/>
      </left>
      <right>
        <color indexed="63"/>
      </right>
      <top style="thin">
        <color theme="9" tint="0.39998000860214233"/>
      </top>
      <bottom style="thin">
        <color theme="9" tint="0.39998000860214233"/>
      </bottom>
    </border>
    <border>
      <left>
        <color indexed="6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  <border>
      <left>
        <color indexed="63"/>
      </left>
      <right>
        <color indexed="63"/>
      </right>
      <top style="thin">
        <color rgb="FF0070C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25" fillId="0" borderId="0" xfId="0" applyFont="1" applyFill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vertical="center"/>
      <protection/>
    </xf>
    <xf numFmtId="0" fontId="24" fillId="0" borderId="10" xfId="0" applyFont="1" applyBorder="1" applyAlignment="1" applyProtection="1">
      <alignment horizontal="center" vertical="center" wrapText="1"/>
      <protection hidden="1" locked="0"/>
    </xf>
    <xf numFmtId="0" fontId="24" fillId="0" borderId="11" xfId="0" applyFont="1" applyBorder="1" applyAlignment="1" applyProtection="1">
      <alignment horizontal="center" vertical="center" wrapText="1"/>
      <protection hidden="1" locked="0"/>
    </xf>
    <xf numFmtId="0" fontId="24" fillId="0" borderId="12" xfId="0" applyFont="1" applyBorder="1" applyAlignment="1" applyProtection="1">
      <alignment vertical="center"/>
      <protection hidden="1" locked="0"/>
    </xf>
    <xf numFmtId="0" fontId="24" fillId="0" borderId="13" xfId="0" applyFont="1" applyBorder="1" applyAlignment="1" applyProtection="1">
      <alignment vertical="center"/>
      <protection/>
    </xf>
    <xf numFmtId="0" fontId="24" fillId="0" borderId="14" xfId="0" applyFont="1" applyBorder="1" applyAlignment="1" applyProtection="1">
      <alignment vertical="center"/>
      <protection/>
    </xf>
    <xf numFmtId="0" fontId="24" fillId="0" borderId="15" xfId="0" applyFont="1" applyBorder="1" applyAlignment="1" applyProtection="1">
      <alignment vertical="center"/>
      <protection hidden="1" locked="0"/>
    </xf>
    <xf numFmtId="0" fontId="24" fillId="0" borderId="16" xfId="0" applyFont="1" applyBorder="1" applyAlignment="1" applyProtection="1">
      <alignment vertical="center"/>
      <protection/>
    </xf>
    <xf numFmtId="0" fontId="1" fillId="0" borderId="15" xfId="43" applyBorder="1" applyAlignment="1" applyProtection="1">
      <alignment vertical="center"/>
      <protection hidden="1" locked="0"/>
    </xf>
    <xf numFmtId="0" fontId="24" fillId="0" borderId="17" xfId="0" applyFont="1" applyBorder="1" applyAlignment="1" applyProtection="1">
      <alignment horizontal="left" vertical="center"/>
      <protection hidden="1" locked="0"/>
    </xf>
    <xf numFmtId="0" fontId="24" fillId="0" borderId="18" xfId="0" applyFont="1" applyBorder="1" applyAlignment="1" applyProtection="1">
      <alignment vertical="center"/>
      <protection/>
    </xf>
    <xf numFmtId="0" fontId="24" fillId="0" borderId="19" xfId="0" applyFont="1" applyBorder="1" applyAlignment="1" applyProtection="1">
      <alignment vertical="center"/>
      <protection/>
    </xf>
    <xf numFmtId="0" fontId="59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14" fontId="24" fillId="0" borderId="0" xfId="0" applyNumberFormat="1" applyFont="1" applyBorder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0" fontId="24" fillId="7" borderId="20" xfId="0" applyFont="1" applyFill="1" applyBorder="1" applyAlignment="1" applyProtection="1">
      <alignment horizontal="center" vertical="center"/>
      <protection/>
    </xf>
    <xf numFmtId="0" fontId="24" fillId="7" borderId="21" xfId="0" applyFont="1" applyFill="1" applyBorder="1" applyAlignment="1" applyProtection="1">
      <alignment horizontal="center" vertical="center"/>
      <protection/>
    </xf>
    <xf numFmtId="0" fontId="24" fillId="7" borderId="22" xfId="0" applyFont="1" applyFill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center" vertical="center" wrapText="1"/>
      <protection/>
    </xf>
    <xf numFmtId="0" fontId="24" fillId="7" borderId="21" xfId="0" applyFont="1" applyFill="1" applyBorder="1" applyAlignment="1" applyProtection="1">
      <alignment horizontal="center" vertical="center" wrapText="1"/>
      <protection/>
    </xf>
    <xf numFmtId="0" fontId="24" fillId="7" borderId="22" xfId="0" applyFont="1" applyFill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9" xfId="0" applyFont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5" fillId="7" borderId="20" xfId="0" applyFont="1" applyFill="1" applyBorder="1" applyAlignment="1" applyProtection="1">
      <alignment/>
      <protection/>
    </xf>
    <xf numFmtId="0" fontId="25" fillId="7" borderId="21" xfId="0" applyFont="1" applyFill="1" applyBorder="1" applyAlignment="1" applyProtection="1">
      <alignment/>
      <protection/>
    </xf>
    <xf numFmtId="0" fontId="25" fillId="7" borderId="22" xfId="0" applyFont="1" applyFill="1" applyBorder="1" applyAlignment="1" applyProtection="1">
      <alignment horizont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30" fillId="0" borderId="0" xfId="0" applyFont="1" applyAlignment="1" applyProtection="1">
      <alignment/>
      <protection/>
    </xf>
    <xf numFmtId="0" fontId="24" fillId="0" borderId="0" xfId="0" applyFont="1" applyAlignment="1" applyProtection="1">
      <alignment vertical="center" wrapText="1"/>
      <protection/>
    </xf>
    <xf numFmtId="0" fontId="24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185" fontId="24" fillId="0" borderId="0" xfId="0" applyNumberFormat="1" applyFont="1" applyBorder="1" applyAlignment="1" applyProtection="1">
      <alignment horizontal="left"/>
      <protection/>
    </xf>
    <xf numFmtId="0" fontId="31" fillId="0" borderId="0" xfId="0" applyFont="1" applyBorder="1" applyAlignment="1" applyProtection="1">
      <alignment/>
      <protection/>
    </xf>
    <xf numFmtId="0" fontId="31" fillId="0" borderId="0" xfId="0" applyFont="1" applyAlignment="1" applyProtection="1">
      <alignment horizontal="left" wrapText="1"/>
      <protection/>
    </xf>
    <xf numFmtId="0" fontId="32" fillId="0" borderId="0" xfId="43" applyFont="1" applyAlignment="1" applyProtection="1">
      <alignment/>
      <protection/>
    </xf>
    <xf numFmtId="0" fontId="32" fillId="0" borderId="0" xfId="43" applyFont="1" applyBorder="1" applyAlignment="1" applyProtection="1">
      <alignment horizontal="left"/>
      <protection/>
    </xf>
    <xf numFmtId="0" fontId="3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" fillId="0" borderId="0" xfId="43" applyBorder="1" applyAlignment="1" applyProtection="1">
      <alignment horizontal="right"/>
      <protection/>
    </xf>
    <xf numFmtId="0" fontId="1" fillId="0" borderId="0" xfId="43" applyFont="1" applyAlignment="1" applyProtection="1">
      <alignment horizontal="center" vertical="center" wrapText="1"/>
      <protection/>
    </xf>
    <xf numFmtId="0" fontId="32" fillId="0" borderId="0" xfId="43" applyFont="1" applyBorder="1" applyAlignment="1" applyProtection="1">
      <alignment/>
      <protection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 vertical="center" wrapText="1"/>
      <protection/>
    </xf>
    <xf numFmtId="0" fontId="24" fillId="7" borderId="12" xfId="0" applyFont="1" applyFill="1" applyBorder="1" applyAlignment="1" applyProtection="1">
      <alignment horizontal="center" vertical="center"/>
      <protection/>
    </xf>
    <xf numFmtId="0" fontId="24" fillId="7" borderId="13" xfId="0" applyFont="1" applyFill="1" applyBorder="1" applyAlignment="1" applyProtection="1">
      <alignment horizontal="center" vertical="center" wrapText="1"/>
      <protection/>
    </xf>
    <xf numFmtId="0" fontId="24" fillId="7" borderId="14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60" fillId="33" borderId="0" xfId="0" applyFont="1" applyFill="1" applyBorder="1" applyAlignment="1" applyProtection="1">
      <alignment horizontal="center" vertical="center" wrapText="1"/>
      <protection/>
    </xf>
    <xf numFmtId="0" fontId="60" fillId="34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Border="1" applyAlignment="1" applyProtection="1">
      <alignment horizontal="center" wrapText="1"/>
      <protection/>
    </xf>
    <xf numFmtId="0" fontId="24" fillId="0" borderId="0" xfId="0" applyFont="1" applyBorder="1" applyAlignment="1" applyProtection="1">
      <alignment horizontal="left"/>
      <protection/>
    </xf>
    <xf numFmtId="0" fontId="24" fillId="0" borderId="0" xfId="0" applyFont="1" applyBorder="1" applyAlignment="1" applyProtection="1">
      <alignment horizontal="left" vertical="center"/>
      <protection/>
    </xf>
    <xf numFmtId="14" fontId="25" fillId="0" borderId="12" xfId="0" applyNumberFormat="1" applyFont="1" applyFill="1" applyBorder="1" applyAlignment="1" applyProtection="1">
      <alignment horizontal="left" vertical="center"/>
      <protection hidden="1" locked="0"/>
    </xf>
    <xf numFmtId="14" fontId="25" fillId="0" borderId="13" xfId="0" applyNumberFormat="1" applyFont="1" applyFill="1" applyBorder="1" applyAlignment="1" applyProtection="1">
      <alignment horizontal="left" vertical="center"/>
      <protection hidden="1" locked="0"/>
    </xf>
    <xf numFmtId="14" fontId="25" fillId="0" borderId="14" xfId="0" applyNumberFormat="1" applyFont="1" applyFill="1" applyBorder="1" applyAlignment="1" applyProtection="1">
      <alignment horizontal="left" vertical="center"/>
      <protection hidden="1" locked="0"/>
    </xf>
    <xf numFmtId="0" fontId="25" fillId="0" borderId="17" xfId="0" applyFont="1" applyFill="1" applyBorder="1" applyAlignment="1" applyProtection="1">
      <alignment horizontal="left" vertical="center"/>
      <protection hidden="1" locked="0"/>
    </xf>
    <xf numFmtId="0" fontId="25" fillId="0" borderId="18" xfId="0" applyFont="1" applyFill="1" applyBorder="1" applyAlignment="1" applyProtection="1">
      <alignment horizontal="left" vertical="center"/>
      <protection hidden="1" locked="0"/>
    </xf>
    <xf numFmtId="0" fontId="25" fillId="0" borderId="19" xfId="0" applyFont="1" applyFill="1" applyBorder="1" applyAlignment="1" applyProtection="1">
      <alignment horizontal="left" vertical="center"/>
      <protection hidden="1" locked="0"/>
    </xf>
    <xf numFmtId="0" fontId="24" fillId="0" borderId="12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right"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61" fillId="35" borderId="0" xfId="0" applyFont="1" applyFill="1" applyBorder="1" applyAlignment="1" applyProtection="1">
      <alignment horizontal="center" vertical="center" wrapText="1"/>
      <protection/>
    </xf>
    <xf numFmtId="0" fontId="61" fillId="36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35" fillId="0" borderId="20" xfId="0" applyFont="1" applyBorder="1" applyAlignment="1" applyProtection="1">
      <alignment horizontal="left" vertical="top" wrapText="1"/>
      <protection locked="0"/>
    </xf>
    <xf numFmtId="0" fontId="30" fillId="0" borderId="21" xfId="0" applyFont="1" applyBorder="1" applyAlignment="1" applyProtection="1">
      <alignment horizontal="left" vertical="top" wrapText="1"/>
      <protection locked="0"/>
    </xf>
    <xf numFmtId="0" fontId="30" fillId="0" borderId="22" xfId="0" applyFont="1" applyBorder="1" applyAlignment="1" applyProtection="1">
      <alignment horizontal="left" vertical="top" wrapText="1"/>
      <protection locked="0"/>
    </xf>
    <xf numFmtId="0" fontId="62" fillId="0" borderId="0" xfId="0" applyFont="1" applyAlignment="1">
      <alignment horizontal="center"/>
    </xf>
    <xf numFmtId="0" fontId="61" fillId="0" borderId="0" xfId="0" applyFont="1" applyBorder="1" applyAlignment="1">
      <alignment/>
    </xf>
    <xf numFmtId="0" fontId="61" fillId="0" borderId="23" xfId="0" applyFont="1" applyBorder="1" applyAlignment="1">
      <alignment/>
    </xf>
    <xf numFmtId="0" fontId="63" fillId="0" borderId="0" xfId="0" applyFont="1" applyAlignment="1">
      <alignment/>
    </xf>
    <xf numFmtId="0" fontId="63" fillId="0" borderId="0" xfId="0" applyFont="1" applyBorder="1" applyAlignment="1">
      <alignment horizontal="center"/>
    </xf>
    <xf numFmtId="14" fontId="59" fillId="0" borderId="0" xfId="0" applyNumberFormat="1" applyFont="1" applyBorder="1" applyAlignment="1">
      <alignment/>
    </xf>
    <xf numFmtId="0" fontId="59" fillId="0" borderId="0" xfId="0" applyFont="1" applyBorder="1" applyAlignment="1">
      <alignment vertical="center"/>
    </xf>
    <xf numFmtId="0" fontId="59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2">
    <dxf>
      <font>
        <color theme="0" tint="-0.149959996342659"/>
      </font>
    </dxf>
    <dxf>
      <font>
        <color theme="0" tint="-0.14995999634265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hyperlink" Target="http://www.dragonboat.hu/" TargetMode="External" /><Relationship Id="rId4" Type="http://schemas.openxmlformats.org/officeDocument/2006/relationships/hyperlink" Target="http://www.dragonboat.hu/" TargetMode="External" /><Relationship Id="rId5" Type="http://schemas.openxmlformats.org/officeDocument/2006/relationships/image" Target="../media/image4.png" /><Relationship Id="rId6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38100</xdr:rowOff>
    </xdr:from>
    <xdr:to>
      <xdr:col>1</xdr:col>
      <xdr:colOff>1390650</xdr:colOff>
      <xdr:row>0</xdr:row>
      <xdr:rowOff>962025</xdr:rowOff>
    </xdr:to>
    <xdr:pic>
      <xdr:nvPicPr>
        <xdr:cNvPr id="1" name="Picture 4" descr="IDBFnewlogo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10287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628650</xdr:colOff>
      <xdr:row>0</xdr:row>
      <xdr:rowOff>9525</xdr:rowOff>
    </xdr:from>
    <xdr:to>
      <xdr:col>3</xdr:col>
      <xdr:colOff>381000</xdr:colOff>
      <xdr:row>0</xdr:row>
      <xdr:rowOff>981075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4625" y="9525"/>
          <a:ext cx="1238250" cy="971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371475</xdr:colOff>
      <xdr:row>56</xdr:row>
      <xdr:rowOff>19050</xdr:rowOff>
    </xdr:from>
    <xdr:to>
      <xdr:col>4</xdr:col>
      <xdr:colOff>704850</xdr:colOff>
      <xdr:row>57</xdr:row>
      <xdr:rowOff>28575</xdr:rowOff>
    </xdr:to>
    <xdr:pic>
      <xdr:nvPicPr>
        <xdr:cNvPr id="3" name="Kép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81625" y="10696575"/>
          <a:ext cx="3333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1314450</xdr:colOff>
      <xdr:row>0</xdr:row>
      <xdr:rowOff>85725</xdr:rowOff>
    </xdr:from>
    <xdr:to>
      <xdr:col>4</xdr:col>
      <xdr:colOff>933450</xdr:colOff>
      <xdr:row>0</xdr:row>
      <xdr:rowOff>866775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86325" y="85725"/>
          <a:ext cx="10572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rkanyhajozas.hu/" TargetMode="External" /><Relationship Id="rId2" Type="http://schemas.openxmlformats.org/officeDocument/2006/relationships/hyperlink" Target="mailto:info@sarkanyhajozas.hu" TargetMode="External" /><Relationship Id="rId3" Type="http://schemas.openxmlformats.org/officeDocument/2006/relationships/hyperlink" Target="http://www.sarkanyhajozas.hu/docs/" TargetMode="External" /><Relationship Id="rId4" Type="http://schemas.openxmlformats.org/officeDocument/2006/relationships/hyperlink" Target="mailto:nyilvantartas@sarkanyhajozas.hu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59"/>
  <sheetViews>
    <sheetView showGridLines="0" tabSelected="1" zoomScale="110" zoomScaleNormal="110" workbookViewId="0" topLeftCell="A1">
      <selection activeCell="C14" sqref="C14:E14"/>
    </sheetView>
  </sheetViews>
  <sheetFormatPr defaultColWidth="0" defaultRowHeight="12.75" zeroHeight="1"/>
  <cols>
    <col min="1" max="1" width="8.140625" style="16" customWidth="1"/>
    <col min="2" max="2" width="23.140625" style="16" customWidth="1"/>
    <col min="3" max="3" width="22.28125" style="16" customWidth="1"/>
    <col min="4" max="5" width="21.57421875" style="16" customWidth="1"/>
    <col min="6" max="6" width="15.7109375" style="16" customWidth="1"/>
    <col min="7" max="10" width="9.140625" style="16" hidden="1" customWidth="1"/>
    <col min="11" max="16384" width="0" style="16" hidden="1" customWidth="1"/>
  </cols>
  <sheetData>
    <row r="1" ht="77.25" customHeight="1">
      <c r="A1" s="15" t="str">
        <f>"2017_10fos_MB_nevezes"&amp;"_"&amp;C14&amp;"_"&amp;C15</f>
        <v>2017_10fos_MB_nevezes_Válassz!_</v>
      </c>
    </row>
    <row r="2" spans="2:5" s="17" customFormat="1" ht="28.5" customHeight="1">
      <c r="B2" s="77" t="s">
        <v>61</v>
      </c>
      <c r="C2" s="78"/>
      <c r="D2" s="78"/>
      <c r="E2" s="78"/>
    </row>
    <row r="3" spans="2:5" ht="7.5" customHeight="1">
      <c r="B3" s="18"/>
      <c r="C3" s="18"/>
      <c r="D3" s="18"/>
      <c r="E3" s="18"/>
    </row>
    <row r="4" spans="2:5" ht="21">
      <c r="B4" s="76" t="s">
        <v>20</v>
      </c>
      <c r="C4" s="76"/>
      <c r="D4" s="76"/>
      <c r="E4" s="76"/>
    </row>
    <row r="5" spans="2:5" ht="7.5" customHeight="1">
      <c r="B5" s="18"/>
      <c r="C5" s="18"/>
      <c r="D5" s="18"/>
      <c r="E5" s="18"/>
    </row>
    <row r="6" spans="2:3" ht="15.75" customHeight="1">
      <c r="B6" s="19" t="s">
        <v>30</v>
      </c>
      <c r="C6" s="20" t="s">
        <v>35</v>
      </c>
    </row>
    <row r="7" spans="2:3" ht="15.75" customHeight="1">
      <c r="B7" s="19" t="s">
        <v>31</v>
      </c>
      <c r="C7" s="20" t="s">
        <v>62</v>
      </c>
    </row>
    <row r="8" spans="2:5" ht="15.75" customHeight="1">
      <c r="B8" s="16" t="s">
        <v>43</v>
      </c>
      <c r="C8" s="19" t="s">
        <v>44</v>
      </c>
      <c r="E8" s="2"/>
    </row>
    <row r="9" spans="3:5" ht="7.5" customHeight="1">
      <c r="C9" s="19"/>
      <c r="E9" s="2"/>
    </row>
    <row r="10" spans="2:5" ht="15.75" customHeight="1">
      <c r="B10" s="21" t="s">
        <v>29</v>
      </c>
      <c r="C10" s="16" t="s">
        <v>63</v>
      </c>
      <c r="D10" s="22"/>
      <c r="E10" s="2"/>
    </row>
    <row r="11" spans="2:5" ht="15.75">
      <c r="B11" s="16" t="s">
        <v>41</v>
      </c>
      <c r="C11" s="63" t="s">
        <v>49</v>
      </c>
      <c r="D11" s="63"/>
      <c r="E11" s="63"/>
    </row>
    <row r="12" spans="3:5" ht="15.75">
      <c r="C12" s="16" t="s">
        <v>50</v>
      </c>
      <c r="E12" s="50" t="s">
        <v>46</v>
      </c>
    </row>
    <row r="13" spans="2:5" ht="14.25" customHeight="1">
      <c r="B13" s="18"/>
      <c r="C13" s="18"/>
      <c r="D13" s="18"/>
      <c r="E13" s="18"/>
    </row>
    <row r="14" spans="2:5" ht="15.75">
      <c r="B14" s="19" t="s">
        <v>3</v>
      </c>
      <c r="C14" s="65" t="s">
        <v>57</v>
      </c>
      <c r="D14" s="66"/>
      <c r="E14" s="67"/>
    </row>
    <row r="15" spans="2:5" ht="15.75">
      <c r="B15" s="19" t="s">
        <v>34</v>
      </c>
      <c r="C15" s="68"/>
      <c r="D15" s="69"/>
      <c r="E15" s="70"/>
    </row>
    <row r="16" spans="3:5" ht="15.75">
      <c r="C16" s="19"/>
      <c r="E16" s="2"/>
    </row>
    <row r="17" spans="2:5" ht="15.75" customHeight="1">
      <c r="B17" s="64" t="s">
        <v>47</v>
      </c>
      <c r="C17" s="64"/>
      <c r="D17" s="64"/>
      <c r="E17" s="64"/>
    </row>
    <row r="18" spans="2:5" s="26" customFormat="1" ht="15.75" customHeight="1">
      <c r="B18" s="23" t="s">
        <v>11</v>
      </c>
      <c r="C18" s="24" t="s">
        <v>32</v>
      </c>
      <c r="D18" s="24" t="s">
        <v>4</v>
      </c>
      <c r="E18" s="25" t="s">
        <v>42</v>
      </c>
    </row>
    <row r="19" spans="2:5" ht="15.75">
      <c r="B19" s="71" t="s">
        <v>5</v>
      </c>
      <c r="C19" s="31" t="s">
        <v>7</v>
      </c>
      <c r="D19" s="4"/>
      <c r="E19" s="4"/>
    </row>
    <row r="20" spans="2:5" ht="15">
      <c r="B20" s="72"/>
      <c r="C20" s="32" t="s">
        <v>6</v>
      </c>
      <c r="D20" s="4"/>
      <c r="E20" s="4"/>
    </row>
    <row r="21" spans="2:5" ht="15">
      <c r="B21" s="73"/>
      <c r="C21" s="33" t="s">
        <v>8</v>
      </c>
      <c r="D21" s="4"/>
      <c r="E21" s="4"/>
    </row>
    <row r="22" spans="2:5" ht="4.5" customHeight="1">
      <c r="B22" s="23"/>
      <c r="C22" s="29"/>
      <c r="D22" s="29"/>
      <c r="E22" s="30"/>
    </row>
    <row r="23" spans="2:5" ht="15">
      <c r="B23" s="71" t="s">
        <v>9</v>
      </c>
      <c r="C23" s="31" t="s">
        <v>7</v>
      </c>
      <c r="D23" s="4"/>
      <c r="E23" s="4"/>
    </row>
    <row r="24" spans="2:5" ht="15">
      <c r="B24" s="72"/>
      <c r="C24" s="32" t="s">
        <v>6</v>
      </c>
      <c r="D24" s="4"/>
      <c r="E24" s="4"/>
    </row>
    <row r="25" spans="2:5" ht="15">
      <c r="B25" s="73"/>
      <c r="C25" s="33" t="s">
        <v>8</v>
      </c>
      <c r="D25" s="4"/>
      <c r="E25" s="4"/>
    </row>
    <row r="26" spans="2:5" ht="4.5" customHeight="1">
      <c r="B26" s="23"/>
      <c r="C26" s="29"/>
      <c r="D26" s="29"/>
      <c r="E26" s="30"/>
    </row>
    <row r="27" spans="2:5" ht="15">
      <c r="B27" s="71" t="s">
        <v>10</v>
      </c>
      <c r="C27" s="31" t="s">
        <v>7</v>
      </c>
      <c r="D27" s="4"/>
      <c r="E27" s="4"/>
    </row>
    <row r="28" spans="2:5" ht="15">
      <c r="B28" s="72"/>
      <c r="C28" s="32" t="s">
        <v>6</v>
      </c>
      <c r="D28" s="4"/>
      <c r="E28" s="4"/>
    </row>
    <row r="29" spans="2:5" ht="15">
      <c r="B29" s="73"/>
      <c r="C29" s="33" t="s">
        <v>8</v>
      </c>
      <c r="D29" s="4"/>
      <c r="E29" s="4"/>
    </row>
    <row r="30" spans="2:5" ht="4.5" customHeight="1">
      <c r="B30" s="23"/>
      <c r="C30" s="29"/>
      <c r="D30" s="29"/>
      <c r="E30" s="30"/>
    </row>
    <row r="31" spans="2:5" ht="15">
      <c r="B31" s="58" t="s">
        <v>59</v>
      </c>
      <c r="C31" s="27" t="s">
        <v>8</v>
      </c>
      <c r="D31" s="4"/>
      <c r="E31" s="4"/>
    </row>
    <row r="32" spans="2:5" ht="15">
      <c r="B32" s="59"/>
      <c r="C32" s="28"/>
      <c r="D32" s="4"/>
      <c r="E32" s="4"/>
    </row>
    <row r="33" spans="2:5" ht="15">
      <c r="B33" s="59" t="s">
        <v>64</v>
      </c>
      <c r="C33" s="28" t="s">
        <v>8</v>
      </c>
      <c r="D33" s="5"/>
      <c r="E33" s="5"/>
    </row>
    <row r="34" spans="2:5" ht="4.5" customHeight="1">
      <c r="B34" s="23"/>
      <c r="C34" s="29"/>
      <c r="D34" s="29"/>
      <c r="E34" s="30"/>
    </row>
    <row r="35" spans="2:5" ht="15">
      <c r="B35" s="71" t="s">
        <v>58</v>
      </c>
      <c r="C35" s="27" t="s">
        <v>7</v>
      </c>
      <c r="D35" s="4"/>
      <c r="E35" s="4"/>
    </row>
    <row r="36" spans="2:5" ht="15">
      <c r="B36" s="72"/>
      <c r="C36" s="54" t="s">
        <v>6</v>
      </c>
      <c r="D36" s="4"/>
      <c r="E36" s="53"/>
    </row>
    <row r="37" spans="2:5" ht="15">
      <c r="B37" s="73"/>
      <c r="C37" s="54" t="s">
        <v>8</v>
      </c>
      <c r="D37" s="4"/>
      <c r="E37" s="53"/>
    </row>
    <row r="38" spans="2:5" ht="8.25" customHeight="1">
      <c r="B38" s="55"/>
      <c r="C38" s="56"/>
      <c r="D38" s="56"/>
      <c r="E38" s="57"/>
    </row>
    <row r="39" spans="2:5" ht="15">
      <c r="B39" s="71"/>
      <c r="C39" s="31"/>
      <c r="D39" s="4"/>
      <c r="E39" s="4"/>
    </row>
    <row r="40" spans="2:5" ht="15">
      <c r="B40" s="72"/>
      <c r="C40" s="32"/>
      <c r="D40" s="4"/>
      <c r="E40" s="53"/>
    </row>
    <row r="41" spans="2:5" ht="15">
      <c r="B41" s="73"/>
      <c r="C41" s="33"/>
      <c r="D41" s="4"/>
      <c r="E41" s="53"/>
    </row>
    <row r="42" spans="2:5" ht="7.5" customHeight="1">
      <c r="B42" s="34"/>
      <c r="C42" s="28"/>
      <c r="D42" s="1"/>
      <c r="E42" s="1"/>
    </row>
    <row r="43" spans="2:4" ht="15">
      <c r="B43" s="35" t="s">
        <v>45</v>
      </c>
      <c r="C43" s="36"/>
      <c r="D43" s="37">
        <f>SUM(D19:E41)</f>
        <v>0</v>
      </c>
    </row>
    <row r="44" spans="2:5" ht="7.5" customHeight="1">
      <c r="B44" s="34"/>
      <c r="C44" s="28"/>
      <c r="D44" s="1"/>
      <c r="E44" s="1"/>
    </row>
    <row r="45" spans="2:5" ht="35.25" customHeight="1">
      <c r="B45" s="80" t="s">
        <v>48</v>
      </c>
      <c r="C45" s="81"/>
      <c r="D45" s="81"/>
      <c r="E45" s="82"/>
    </row>
    <row r="46" spans="2:5" ht="7.5" customHeight="1">
      <c r="B46" s="34"/>
      <c r="C46" s="41"/>
      <c r="D46" s="1"/>
      <c r="E46" s="1"/>
    </row>
    <row r="47" spans="2:5" ht="15">
      <c r="B47" s="19" t="s">
        <v>21</v>
      </c>
      <c r="C47" s="6"/>
      <c r="D47" s="7"/>
      <c r="E47" s="8"/>
    </row>
    <row r="48" spans="2:5" ht="15">
      <c r="B48" s="19" t="s">
        <v>22</v>
      </c>
      <c r="C48" s="9"/>
      <c r="D48" s="3"/>
      <c r="E48" s="10"/>
    </row>
    <row r="49" spans="2:5" ht="15">
      <c r="B49" s="19" t="s">
        <v>23</v>
      </c>
      <c r="C49" s="11"/>
      <c r="D49" s="3"/>
      <c r="E49" s="10"/>
    </row>
    <row r="50" spans="2:5" ht="15">
      <c r="B50" s="19" t="s">
        <v>24</v>
      </c>
      <c r="C50" s="12"/>
      <c r="D50" s="13"/>
      <c r="E50" s="14"/>
    </row>
    <row r="51" spans="2:3" ht="15">
      <c r="B51" s="38"/>
      <c r="C51" s="39"/>
    </row>
    <row r="52" spans="2:5" ht="15">
      <c r="B52" s="79" t="s">
        <v>36</v>
      </c>
      <c r="C52" s="79"/>
      <c r="D52" s="79"/>
      <c r="E52" s="79"/>
    </row>
    <row r="53" spans="2:5" ht="15.75" customHeight="1">
      <c r="B53" s="75" t="s">
        <v>37</v>
      </c>
      <c r="C53" s="75"/>
      <c r="D53" s="51" t="s">
        <v>38</v>
      </c>
      <c r="E53" s="40" t="s">
        <v>39</v>
      </c>
    </row>
    <row r="54" spans="3:4" ht="15" customHeight="1">
      <c r="C54" s="74" t="s">
        <v>40</v>
      </c>
      <c r="D54" s="74"/>
    </row>
    <row r="55" spans="2:5" ht="10.5" customHeight="1">
      <c r="B55" s="28"/>
      <c r="C55" s="43"/>
      <c r="D55" s="42"/>
      <c r="E55" s="42"/>
    </row>
    <row r="56" spans="2:5" ht="3" customHeight="1">
      <c r="B56" s="60"/>
      <c r="C56" s="61"/>
      <c r="D56" s="61"/>
      <c r="E56" s="61"/>
    </row>
    <row r="57" spans="2:5" s="49" customFormat="1" ht="15.75" customHeight="1">
      <c r="B57" s="62" t="s">
        <v>51</v>
      </c>
      <c r="C57" s="62"/>
      <c r="D57" s="62"/>
      <c r="E57" s="62"/>
    </row>
    <row r="58" spans="2:5" s="44" customFormat="1" ht="14.25" customHeight="1">
      <c r="B58" s="45"/>
      <c r="C58" s="46"/>
      <c r="D58" s="52" t="s">
        <v>52</v>
      </c>
      <c r="E58" s="47" t="s">
        <v>28</v>
      </c>
    </row>
    <row r="59" ht="15">
      <c r="B59" s="48"/>
    </row>
    <row r="73" ht="15"/>
    <row r="74" ht="15"/>
    <row r="75" ht="15"/>
    <row r="76" ht="15"/>
    <row r="77" ht="15"/>
    <row r="78" ht="15"/>
    <row r="79" ht="15"/>
    <row r="80" ht="15"/>
  </sheetData>
  <sheetProtection password="CCA2" sheet="1" insertHyperlinks="0" selectLockedCells="1"/>
  <mergeCells count="17">
    <mergeCell ref="B4:E4"/>
    <mergeCell ref="B19:B21"/>
    <mergeCell ref="B23:B25"/>
    <mergeCell ref="B2:E2"/>
    <mergeCell ref="B27:B29"/>
    <mergeCell ref="B52:E52"/>
    <mergeCell ref="B45:E45"/>
    <mergeCell ref="B56:E56"/>
    <mergeCell ref="B57:E57"/>
    <mergeCell ref="C11:E11"/>
    <mergeCell ref="B17:E17"/>
    <mergeCell ref="C14:E14"/>
    <mergeCell ref="C15:E15"/>
    <mergeCell ref="B35:B37"/>
    <mergeCell ref="C54:D54"/>
    <mergeCell ref="B53:C53"/>
    <mergeCell ref="B39:B41"/>
  </mergeCells>
  <dataValidations count="3">
    <dataValidation type="whole" allowBlank="1" showInputMessage="1" showErrorMessage="1" error="SZÁMOT ÍRJ A MEZŐBE&#10; &#10;1,2 ... ahány legénységet szeretnél nevezni." sqref="E35 D31:E33 D27:E29 D23:E25 D19:E21 D35:D37 D39:E41">
      <formula1>1</formula1>
      <formula2>10</formula2>
    </dataValidation>
    <dataValidation allowBlank="1" showInputMessage="1" showErrorMessage="1" error="SZÁMOT ÍRJ A MEZŐBE&#10; &#10;1,2 ... ahány legénységet szeretnél nevezni." sqref="E36:E37"/>
    <dataValidation type="list" allowBlank="1" showInputMessage="1" showErrorMessage="1" sqref="C14:E14">
      <formula1>"Válassz!,BKV ELŐRE SC,BRSE FŐNIX DRAGON,DRAGON AQUA SE,DRAGON STEEL SE,DUNAI SÁRKÁNYOK VÁC,FEKETE GYÖNGY (RSC),HÍRÖS-KECSKEMÉT VSE,KÖRÖS DRAGON SE,KÖZGÁZ SC ÉS DSK,LAPÁTOLÓK SE,PTE-PEAC,RÁBA SC,SUGO SC,SZIGETI SÁRKÁNYOK,TOLNAI SCE,VASKAKAS SKS,REGISZTRÁLT"</formula1>
    </dataValidation>
  </dataValidations>
  <hyperlinks>
    <hyperlink ref="E58" r:id="rId1" display="www.sarkanyhajozas.hu"/>
    <hyperlink ref="D58" r:id="rId2" display="info@sarkanyhajozas.hu"/>
    <hyperlink ref="D53" r:id="rId3" display="Versenyszabályzatában "/>
    <hyperlink ref="E12" r:id="rId4" display="nyilvantartas@sarkanyhajozas.hu"/>
  </hyperlink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91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38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17.28125" style="92" bestFit="1" customWidth="1"/>
    <col min="2" max="2" width="15.7109375" style="90" bestFit="1" customWidth="1"/>
    <col min="3" max="5" width="9.140625" style="90" customWidth="1"/>
    <col min="6" max="6" width="29.8515625" style="86" customWidth="1"/>
    <col min="7" max="10" width="9.140625" style="86" customWidth="1"/>
    <col min="11" max="16384" width="9.140625" style="86" customWidth="1"/>
  </cols>
  <sheetData>
    <row r="1" spans="1:10" ht="15">
      <c r="A1" s="83" t="s">
        <v>25</v>
      </c>
      <c r="B1" s="84" t="s">
        <v>26</v>
      </c>
      <c r="C1" s="85" t="s">
        <v>12</v>
      </c>
      <c r="D1" s="85" t="s">
        <v>13</v>
      </c>
      <c r="E1" s="85" t="s">
        <v>14</v>
      </c>
      <c r="F1" s="85" t="s">
        <v>27</v>
      </c>
      <c r="G1" s="86" t="s">
        <v>53</v>
      </c>
      <c r="H1" s="86" t="s">
        <v>54</v>
      </c>
      <c r="I1" s="86" t="s">
        <v>55</v>
      </c>
      <c r="J1" s="86" t="s">
        <v>56</v>
      </c>
    </row>
    <row r="2" spans="1:10" s="91" customFormat="1" ht="15">
      <c r="A2" s="87">
        <f>nevezes!$D$20</f>
        <v>0</v>
      </c>
      <c r="B2" s="88" t="str">
        <f>nevezes!$C$14&amp;"_"&amp;nevezes!$C$15</f>
        <v>Válassz!_</v>
      </c>
      <c r="C2" s="89" t="s">
        <v>0</v>
      </c>
      <c r="D2" s="90" t="s">
        <v>16</v>
      </c>
      <c r="E2" s="89" t="s">
        <v>15</v>
      </c>
      <c r="F2" s="91" t="str">
        <f>nevezes!$B$2</f>
        <v>7. MAGYAR 10 SZEMÉLYES SÁRKÁNYHAJÓ BAJNOKSÁG </v>
      </c>
      <c r="G2" s="91">
        <f>nevezes!$C$47</f>
        <v>0</v>
      </c>
      <c r="H2" s="91">
        <f>nevezes!$C$48</f>
        <v>0</v>
      </c>
      <c r="I2" s="91">
        <f>nevezes!$C$49</f>
        <v>0</v>
      </c>
      <c r="J2" s="91">
        <f>nevezes!$C$50</f>
        <v>0</v>
      </c>
    </row>
    <row r="3" spans="1:10" ht="15">
      <c r="A3" s="87">
        <f>nevezes!$D$19</f>
        <v>0</v>
      </c>
      <c r="B3" s="88" t="str">
        <f>nevezes!$C$14&amp;"_"&amp;nevezes!$C$15</f>
        <v>Válassz!_</v>
      </c>
      <c r="C3" s="89" t="s">
        <v>0</v>
      </c>
      <c r="D3" s="89" t="s">
        <v>1</v>
      </c>
      <c r="E3" s="89" t="s">
        <v>15</v>
      </c>
      <c r="F3" s="91" t="str">
        <f>nevezes!$B$2</f>
        <v>7. MAGYAR 10 SZEMÉLYES SÁRKÁNYHAJÓ BAJNOKSÁG </v>
      </c>
      <c r="G3" s="91">
        <f>nevezes!$C$47</f>
        <v>0</v>
      </c>
      <c r="H3" s="91">
        <f>nevezes!$C$48</f>
        <v>0</v>
      </c>
      <c r="I3" s="91">
        <f>nevezes!$C$49</f>
        <v>0</v>
      </c>
      <c r="J3" s="91">
        <f>nevezes!$C$50</f>
        <v>0</v>
      </c>
    </row>
    <row r="4" spans="1:10" ht="15">
      <c r="A4" s="87">
        <f>nevezes!$D$21</f>
        <v>0</v>
      </c>
      <c r="B4" s="88" t="str">
        <f>nevezes!$C$14&amp;"_"&amp;nevezes!$C$15</f>
        <v>Válassz!_</v>
      </c>
      <c r="C4" s="89" t="s">
        <v>0</v>
      </c>
      <c r="D4" s="90" t="s">
        <v>17</v>
      </c>
      <c r="E4" s="89" t="s">
        <v>15</v>
      </c>
      <c r="F4" s="91" t="str">
        <f>nevezes!$B$2</f>
        <v>7. MAGYAR 10 SZEMÉLYES SÁRKÁNYHAJÓ BAJNOKSÁG </v>
      </c>
      <c r="G4" s="91">
        <f>nevezes!$C$47</f>
        <v>0</v>
      </c>
      <c r="H4" s="91">
        <f>nevezes!$C$48</f>
        <v>0</v>
      </c>
      <c r="I4" s="91">
        <f>nevezes!$C$49</f>
        <v>0</v>
      </c>
      <c r="J4" s="91">
        <f>nevezes!$C$50</f>
        <v>0</v>
      </c>
    </row>
    <row r="5" spans="1:10" ht="15">
      <c r="A5" s="87">
        <f>nevezes!$E$20</f>
        <v>0</v>
      </c>
      <c r="B5" s="88" t="str">
        <f>nevezes!$C$14&amp;"_"&amp;nevezes!$C$15</f>
        <v>Válassz!_</v>
      </c>
      <c r="C5" s="89" t="s">
        <v>0</v>
      </c>
      <c r="D5" s="90" t="s">
        <v>16</v>
      </c>
      <c r="E5" s="90" t="s">
        <v>2</v>
      </c>
      <c r="F5" s="91" t="str">
        <f>nevezes!$B$2</f>
        <v>7. MAGYAR 10 SZEMÉLYES SÁRKÁNYHAJÓ BAJNOKSÁG </v>
      </c>
      <c r="G5" s="91">
        <f>nevezes!$C$47</f>
        <v>0</v>
      </c>
      <c r="H5" s="91">
        <f>nevezes!$C$48</f>
        <v>0</v>
      </c>
      <c r="I5" s="91">
        <f>nevezes!$C$49</f>
        <v>0</v>
      </c>
      <c r="J5" s="91">
        <f>nevezes!$C$50</f>
        <v>0</v>
      </c>
    </row>
    <row r="6" spans="1:10" ht="15">
      <c r="A6" s="87">
        <f>nevezes!$E$19</f>
        <v>0</v>
      </c>
      <c r="B6" s="88" t="str">
        <f>nevezes!$C$14&amp;"_"&amp;nevezes!$C$15</f>
        <v>Válassz!_</v>
      </c>
      <c r="C6" s="89" t="s">
        <v>0</v>
      </c>
      <c r="D6" s="89" t="s">
        <v>1</v>
      </c>
      <c r="E6" s="90" t="s">
        <v>2</v>
      </c>
      <c r="F6" s="91" t="str">
        <f>nevezes!$B$2</f>
        <v>7. MAGYAR 10 SZEMÉLYES SÁRKÁNYHAJÓ BAJNOKSÁG </v>
      </c>
      <c r="G6" s="91">
        <f>nevezes!$C$47</f>
        <v>0</v>
      </c>
      <c r="H6" s="91">
        <f>nevezes!$C$48</f>
        <v>0</v>
      </c>
      <c r="I6" s="91">
        <f>nevezes!$C$49</f>
        <v>0</v>
      </c>
      <c r="J6" s="91">
        <f>nevezes!$C$50</f>
        <v>0</v>
      </c>
    </row>
    <row r="7" spans="1:10" ht="15">
      <c r="A7" s="87">
        <f>nevezes!$E$21</f>
        <v>0</v>
      </c>
      <c r="B7" s="88" t="str">
        <f>nevezes!$C$14&amp;"_"&amp;nevezes!$C$15</f>
        <v>Válassz!_</v>
      </c>
      <c r="C7" s="89" t="s">
        <v>0</v>
      </c>
      <c r="D7" s="90" t="s">
        <v>17</v>
      </c>
      <c r="E7" s="90" t="s">
        <v>2</v>
      </c>
      <c r="F7" s="91" t="str">
        <f>nevezes!$B$2</f>
        <v>7. MAGYAR 10 SZEMÉLYES SÁRKÁNYHAJÓ BAJNOKSÁG </v>
      </c>
      <c r="G7" s="91">
        <f>nevezes!$C$47</f>
        <v>0</v>
      </c>
      <c r="H7" s="91">
        <f>nevezes!$C$48</f>
        <v>0</v>
      </c>
      <c r="I7" s="91">
        <f>nevezes!$C$49</f>
        <v>0</v>
      </c>
      <c r="J7" s="91">
        <f>nevezes!$C$50</f>
        <v>0</v>
      </c>
    </row>
    <row r="8" spans="1:10" ht="15">
      <c r="A8" s="87">
        <f>nevezes!$D$24</f>
        <v>0</v>
      </c>
      <c r="B8" s="88" t="str">
        <f>nevezes!$C$14&amp;"_"&amp;nevezes!$C$15</f>
        <v>Válassz!_</v>
      </c>
      <c r="C8" s="90" t="s">
        <v>18</v>
      </c>
      <c r="D8" s="90" t="s">
        <v>16</v>
      </c>
      <c r="E8" s="89" t="s">
        <v>15</v>
      </c>
      <c r="F8" s="91" t="str">
        <f>nevezes!$B$2</f>
        <v>7. MAGYAR 10 SZEMÉLYES SÁRKÁNYHAJÓ BAJNOKSÁG </v>
      </c>
      <c r="G8" s="91">
        <f>nevezes!$C$47</f>
        <v>0</v>
      </c>
      <c r="H8" s="91">
        <f>nevezes!$C$48</f>
        <v>0</v>
      </c>
      <c r="I8" s="91">
        <f>nevezes!$C$49</f>
        <v>0</v>
      </c>
      <c r="J8" s="91">
        <f>nevezes!$C$50</f>
        <v>0</v>
      </c>
    </row>
    <row r="9" spans="1:10" ht="15">
      <c r="A9" s="87">
        <f>nevezes!$D$23</f>
        <v>0</v>
      </c>
      <c r="B9" s="88" t="str">
        <f>nevezes!$C$14&amp;"_"&amp;nevezes!$C$15</f>
        <v>Válassz!_</v>
      </c>
      <c r="C9" s="90" t="s">
        <v>18</v>
      </c>
      <c r="D9" s="89" t="s">
        <v>1</v>
      </c>
      <c r="E9" s="89" t="s">
        <v>15</v>
      </c>
      <c r="F9" s="91" t="str">
        <f>nevezes!$B$2</f>
        <v>7. MAGYAR 10 SZEMÉLYES SÁRKÁNYHAJÓ BAJNOKSÁG </v>
      </c>
      <c r="G9" s="91">
        <f>nevezes!$C$47</f>
        <v>0</v>
      </c>
      <c r="H9" s="91">
        <f>nevezes!$C$48</f>
        <v>0</v>
      </c>
      <c r="I9" s="91">
        <f>nevezes!$C$49</f>
        <v>0</v>
      </c>
      <c r="J9" s="91">
        <f>nevezes!$C$50</f>
        <v>0</v>
      </c>
    </row>
    <row r="10" spans="1:10" ht="15">
      <c r="A10" s="87">
        <f>nevezes!$D$25</f>
        <v>0</v>
      </c>
      <c r="B10" s="88" t="str">
        <f>nevezes!$C$14&amp;"_"&amp;nevezes!$C$15</f>
        <v>Válassz!_</v>
      </c>
      <c r="C10" s="90" t="s">
        <v>18</v>
      </c>
      <c r="D10" s="90" t="s">
        <v>17</v>
      </c>
      <c r="E10" s="89" t="s">
        <v>15</v>
      </c>
      <c r="F10" s="91" t="str">
        <f>nevezes!$B$2</f>
        <v>7. MAGYAR 10 SZEMÉLYES SÁRKÁNYHAJÓ BAJNOKSÁG </v>
      </c>
      <c r="G10" s="91">
        <f>nevezes!$C$47</f>
        <v>0</v>
      </c>
      <c r="H10" s="91">
        <f>nevezes!$C$48</f>
        <v>0</v>
      </c>
      <c r="I10" s="91">
        <f>nevezes!$C$49</f>
        <v>0</v>
      </c>
      <c r="J10" s="91">
        <f>nevezes!$C$50</f>
        <v>0</v>
      </c>
    </row>
    <row r="11" spans="1:10" ht="15">
      <c r="A11" s="87">
        <f>nevezes!$E$24</f>
        <v>0</v>
      </c>
      <c r="B11" s="88" t="str">
        <f>nevezes!$C$14&amp;"_"&amp;nevezes!$C$15</f>
        <v>Válassz!_</v>
      </c>
      <c r="C11" s="90" t="s">
        <v>18</v>
      </c>
      <c r="D11" s="90" t="s">
        <v>16</v>
      </c>
      <c r="E11" s="90" t="s">
        <v>2</v>
      </c>
      <c r="F11" s="91" t="str">
        <f>nevezes!$B$2</f>
        <v>7. MAGYAR 10 SZEMÉLYES SÁRKÁNYHAJÓ BAJNOKSÁG </v>
      </c>
      <c r="G11" s="91">
        <f>nevezes!$C$47</f>
        <v>0</v>
      </c>
      <c r="H11" s="91">
        <f>nevezes!$C$48</f>
        <v>0</v>
      </c>
      <c r="I11" s="91">
        <f>nevezes!$C$49</f>
        <v>0</v>
      </c>
      <c r="J11" s="91">
        <f>nevezes!$C$50</f>
        <v>0</v>
      </c>
    </row>
    <row r="12" spans="1:10" ht="15">
      <c r="A12" s="87">
        <f>nevezes!$E$23</f>
        <v>0</v>
      </c>
      <c r="B12" s="88" t="str">
        <f>nevezes!$C$14&amp;"_"&amp;nevezes!$C$15</f>
        <v>Válassz!_</v>
      </c>
      <c r="C12" s="90" t="s">
        <v>18</v>
      </c>
      <c r="D12" s="89" t="s">
        <v>1</v>
      </c>
      <c r="E12" s="90" t="s">
        <v>2</v>
      </c>
      <c r="F12" s="91" t="str">
        <f>nevezes!$B$2</f>
        <v>7. MAGYAR 10 SZEMÉLYES SÁRKÁNYHAJÓ BAJNOKSÁG </v>
      </c>
      <c r="G12" s="91">
        <f>nevezes!$C$47</f>
        <v>0</v>
      </c>
      <c r="H12" s="91">
        <f>nevezes!$C$48</f>
        <v>0</v>
      </c>
      <c r="I12" s="91">
        <f>nevezes!$C$49</f>
        <v>0</v>
      </c>
      <c r="J12" s="91">
        <f>nevezes!$C$50</f>
        <v>0</v>
      </c>
    </row>
    <row r="13" spans="1:10" ht="15">
      <c r="A13" s="87">
        <f>nevezes!$E$25</f>
        <v>0</v>
      </c>
      <c r="B13" s="88" t="str">
        <f>nevezes!$C$14&amp;"_"&amp;nevezes!$C$15</f>
        <v>Válassz!_</v>
      </c>
      <c r="C13" s="90" t="s">
        <v>18</v>
      </c>
      <c r="D13" s="90" t="s">
        <v>17</v>
      </c>
      <c r="E13" s="90" t="s">
        <v>2</v>
      </c>
      <c r="F13" s="91" t="str">
        <f>nevezes!$B$2</f>
        <v>7. MAGYAR 10 SZEMÉLYES SÁRKÁNYHAJÓ BAJNOKSÁG </v>
      </c>
      <c r="G13" s="91">
        <f>nevezes!$C$47</f>
        <v>0</v>
      </c>
      <c r="H13" s="91">
        <f>nevezes!$C$48</f>
        <v>0</v>
      </c>
      <c r="I13" s="91">
        <f>nevezes!$C$49</f>
        <v>0</v>
      </c>
      <c r="J13" s="91">
        <f>nevezes!$C$50</f>
        <v>0</v>
      </c>
    </row>
    <row r="14" spans="1:10" ht="15">
      <c r="A14" s="87">
        <f>nevezes!$D$28</f>
        <v>0</v>
      </c>
      <c r="B14" s="88" t="str">
        <f>nevezes!$C$14&amp;"_"&amp;nevezes!$C$15</f>
        <v>Válassz!_</v>
      </c>
      <c r="C14" s="90" t="s">
        <v>19</v>
      </c>
      <c r="D14" s="90" t="s">
        <v>16</v>
      </c>
      <c r="E14" s="89" t="s">
        <v>15</v>
      </c>
      <c r="F14" s="91" t="str">
        <f>nevezes!$B$2</f>
        <v>7. MAGYAR 10 SZEMÉLYES SÁRKÁNYHAJÓ BAJNOKSÁG </v>
      </c>
      <c r="G14" s="91">
        <f>nevezes!$C$47</f>
        <v>0</v>
      </c>
      <c r="H14" s="91">
        <f>nevezes!$C$48</f>
        <v>0</v>
      </c>
      <c r="I14" s="91">
        <f>nevezes!$C$49</f>
        <v>0</v>
      </c>
      <c r="J14" s="91">
        <f>nevezes!$C$50</f>
        <v>0</v>
      </c>
    </row>
    <row r="15" spans="1:10" ht="15">
      <c r="A15" s="87">
        <f>nevezes!$D$27</f>
        <v>0</v>
      </c>
      <c r="B15" s="88" t="str">
        <f>nevezes!$C$14&amp;"_"&amp;nevezes!$C$15</f>
        <v>Válassz!_</v>
      </c>
      <c r="C15" s="90" t="s">
        <v>19</v>
      </c>
      <c r="D15" s="89" t="s">
        <v>1</v>
      </c>
      <c r="E15" s="89" t="s">
        <v>15</v>
      </c>
      <c r="F15" s="91" t="str">
        <f>nevezes!$B$2</f>
        <v>7. MAGYAR 10 SZEMÉLYES SÁRKÁNYHAJÓ BAJNOKSÁG </v>
      </c>
      <c r="G15" s="91">
        <f>nevezes!$C$47</f>
        <v>0</v>
      </c>
      <c r="H15" s="91">
        <f>nevezes!$C$48</f>
        <v>0</v>
      </c>
      <c r="I15" s="91">
        <f>nevezes!$C$49</f>
        <v>0</v>
      </c>
      <c r="J15" s="91">
        <f>nevezes!$C$50</f>
        <v>0</v>
      </c>
    </row>
    <row r="16" spans="1:10" ht="15">
      <c r="A16" s="87">
        <f>nevezes!$D$29</f>
        <v>0</v>
      </c>
      <c r="B16" s="88" t="str">
        <f>nevezes!$C$14&amp;"_"&amp;nevezes!$C$15</f>
        <v>Válassz!_</v>
      </c>
      <c r="C16" s="90" t="s">
        <v>19</v>
      </c>
      <c r="D16" s="90" t="s">
        <v>17</v>
      </c>
      <c r="E16" s="89" t="s">
        <v>15</v>
      </c>
      <c r="F16" s="91" t="str">
        <f>nevezes!$B$2</f>
        <v>7. MAGYAR 10 SZEMÉLYES SÁRKÁNYHAJÓ BAJNOKSÁG </v>
      </c>
      <c r="G16" s="91">
        <f>nevezes!$C$47</f>
        <v>0</v>
      </c>
      <c r="H16" s="91">
        <f>nevezes!$C$48</f>
        <v>0</v>
      </c>
      <c r="I16" s="91">
        <f>nevezes!$C$49</f>
        <v>0</v>
      </c>
      <c r="J16" s="91">
        <f>nevezes!$C$50</f>
        <v>0</v>
      </c>
    </row>
    <row r="17" spans="1:10" ht="15">
      <c r="A17" s="87">
        <f>nevezes!$E$28</f>
        <v>0</v>
      </c>
      <c r="B17" s="88" t="str">
        <f>nevezes!$C$14&amp;"_"&amp;nevezes!$C$15</f>
        <v>Válassz!_</v>
      </c>
      <c r="C17" s="90" t="s">
        <v>19</v>
      </c>
      <c r="D17" s="90" t="s">
        <v>16</v>
      </c>
      <c r="E17" s="90" t="s">
        <v>2</v>
      </c>
      <c r="F17" s="91" t="str">
        <f>nevezes!$B$2</f>
        <v>7. MAGYAR 10 SZEMÉLYES SÁRKÁNYHAJÓ BAJNOKSÁG </v>
      </c>
      <c r="G17" s="91">
        <f>nevezes!$C$47</f>
        <v>0</v>
      </c>
      <c r="H17" s="91">
        <f>nevezes!$C$48</f>
        <v>0</v>
      </c>
      <c r="I17" s="91">
        <f>nevezes!$C$49</f>
        <v>0</v>
      </c>
      <c r="J17" s="91">
        <f>nevezes!$C$50</f>
        <v>0</v>
      </c>
    </row>
    <row r="18" spans="1:10" ht="15">
      <c r="A18" s="87">
        <f>nevezes!$E$27</f>
        <v>0</v>
      </c>
      <c r="B18" s="88" t="str">
        <f>nevezes!$C$14&amp;"_"&amp;nevezes!$C$15</f>
        <v>Válassz!_</v>
      </c>
      <c r="C18" s="90" t="s">
        <v>19</v>
      </c>
      <c r="D18" s="89" t="s">
        <v>1</v>
      </c>
      <c r="E18" s="90" t="s">
        <v>2</v>
      </c>
      <c r="F18" s="91" t="str">
        <f>nevezes!$B$2</f>
        <v>7. MAGYAR 10 SZEMÉLYES SÁRKÁNYHAJÓ BAJNOKSÁG </v>
      </c>
      <c r="G18" s="91">
        <f>nevezes!$C$47</f>
        <v>0</v>
      </c>
      <c r="H18" s="91">
        <f>nevezes!$C$48</f>
        <v>0</v>
      </c>
      <c r="I18" s="91">
        <f>nevezes!$C$49</f>
        <v>0</v>
      </c>
      <c r="J18" s="91">
        <f>nevezes!$C$50</f>
        <v>0</v>
      </c>
    </row>
    <row r="19" spans="1:10" ht="15">
      <c r="A19" s="87">
        <f>nevezes!$E$29</f>
        <v>0</v>
      </c>
      <c r="B19" s="88" t="str">
        <f>nevezes!$C$14&amp;"_"&amp;nevezes!$C$15</f>
        <v>Válassz!_</v>
      </c>
      <c r="C19" s="90" t="s">
        <v>19</v>
      </c>
      <c r="D19" s="90" t="s">
        <v>17</v>
      </c>
      <c r="E19" s="90" t="s">
        <v>2</v>
      </c>
      <c r="F19" s="91" t="str">
        <f>nevezes!$B$2</f>
        <v>7. MAGYAR 10 SZEMÉLYES SÁRKÁNYHAJÓ BAJNOKSÁG </v>
      </c>
      <c r="G19" s="91">
        <f>nevezes!$C$47</f>
        <v>0</v>
      </c>
      <c r="H19" s="91">
        <f>nevezes!$C$48</f>
        <v>0</v>
      </c>
      <c r="I19" s="91">
        <f>nevezes!$C$49</f>
        <v>0</v>
      </c>
      <c r="J19" s="91">
        <f>nevezes!$C$50</f>
        <v>0</v>
      </c>
    </row>
    <row r="20" spans="1:10" ht="15">
      <c r="A20" s="87">
        <f>nevezes!D$36</f>
        <v>0</v>
      </c>
      <c r="B20" s="88" t="str">
        <f>nevezes!$C$14&amp;"_"&amp;nevezes!$C$15</f>
        <v>Válassz!_</v>
      </c>
      <c r="C20" s="90" t="s">
        <v>58</v>
      </c>
      <c r="D20" s="90" t="s">
        <v>16</v>
      </c>
      <c r="E20" s="89" t="s">
        <v>15</v>
      </c>
      <c r="F20" s="91" t="str">
        <f>nevezes!$B$2</f>
        <v>7. MAGYAR 10 SZEMÉLYES SÁRKÁNYHAJÓ BAJNOKSÁG </v>
      </c>
      <c r="G20" s="91">
        <f>nevezes!$C$47</f>
        <v>0</v>
      </c>
      <c r="H20" s="91">
        <f>nevezes!$C$48</f>
        <v>0</v>
      </c>
      <c r="I20" s="91">
        <f>nevezes!$C$49</f>
        <v>0</v>
      </c>
      <c r="J20" s="91">
        <f>nevezes!$C$50</f>
        <v>0</v>
      </c>
    </row>
    <row r="21" spans="1:10" ht="15">
      <c r="A21" s="87">
        <f>nevezes!$D$35</f>
        <v>0</v>
      </c>
      <c r="B21" s="88" t="str">
        <f>nevezes!$C$14&amp;"_"&amp;nevezes!$C$15</f>
        <v>Válassz!_</v>
      </c>
      <c r="C21" s="90" t="s">
        <v>58</v>
      </c>
      <c r="D21" s="89" t="s">
        <v>1</v>
      </c>
      <c r="E21" s="89" t="s">
        <v>15</v>
      </c>
      <c r="F21" s="91" t="str">
        <f>nevezes!$B$2</f>
        <v>7. MAGYAR 10 SZEMÉLYES SÁRKÁNYHAJÓ BAJNOKSÁG </v>
      </c>
      <c r="G21" s="91">
        <f>nevezes!$C$47</f>
        <v>0</v>
      </c>
      <c r="H21" s="91">
        <f>nevezes!$C$48</f>
        <v>0</v>
      </c>
      <c r="I21" s="91">
        <f>nevezes!$C$49</f>
        <v>0</v>
      </c>
      <c r="J21" s="91">
        <f>nevezes!$C$50</f>
        <v>0</v>
      </c>
    </row>
    <row r="22" spans="1:10" ht="15">
      <c r="A22" s="87">
        <f>nevezes!$D$37</f>
        <v>0</v>
      </c>
      <c r="B22" s="88" t="str">
        <f>nevezes!$C$14&amp;"_"&amp;nevezes!$C$15</f>
        <v>Válassz!_</v>
      </c>
      <c r="C22" s="90" t="s">
        <v>58</v>
      </c>
      <c r="D22" s="90" t="s">
        <v>17</v>
      </c>
      <c r="E22" s="89" t="s">
        <v>15</v>
      </c>
      <c r="F22" s="91" t="str">
        <f>nevezes!$B$2</f>
        <v>7. MAGYAR 10 SZEMÉLYES SÁRKÁNYHAJÓ BAJNOKSÁG </v>
      </c>
      <c r="G22" s="91">
        <f>nevezes!$C$47</f>
        <v>0</v>
      </c>
      <c r="H22" s="91">
        <f>nevezes!$C$48</f>
        <v>0</v>
      </c>
      <c r="I22" s="91">
        <f>nevezes!$C$49</f>
        <v>0</v>
      </c>
      <c r="J22" s="91">
        <f>nevezes!$C$50</f>
        <v>0</v>
      </c>
    </row>
    <row r="23" spans="1:10" ht="15">
      <c r="A23" s="87">
        <f>nevezes!$E$36</f>
        <v>0</v>
      </c>
      <c r="B23" s="88" t="str">
        <f>nevezes!$C$14&amp;"_"&amp;nevezes!$C$15</f>
        <v>Válassz!_</v>
      </c>
      <c r="C23" s="90" t="s">
        <v>58</v>
      </c>
      <c r="D23" s="90" t="s">
        <v>16</v>
      </c>
      <c r="E23" s="90" t="s">
        <v>2</v>
      </c>
      <c r="F23" s="91" t="str">
        <f>nevezes!$B$2</f>
        <v>7. MAGYAR 10 SZEMÉLYES SÁRKÁNYHAJÓ BAJNOKSÁG </v>
      </c>
      <c r="G23" s="91">
        <f>nevezes!$C$47</f>
        <v>0</v>
      </c>
      <c r="H23" s="91">
        <f>nevezes!$C$48</f>
        <v>0</v>
      </c>
      <c r="I23" s="91">
        <f>nevezes!$C$49</f>
        <v>0</v>
      </c>
      <c r="J23" s="91">
        <f>nevezes!$C$50</f>
        <v>0</v>
      </c>
    </row>
    <row r="24" spans="1:10" ht="15">
      <c r="A24" s="87">
        <f>nevezes!$E$35</f>
        <v>0</v>
      </c>
      <c r="B24" s="88" t="str">
        <f>nevezes!$C$14&amp;"_"&amp;nevezes!$C$15</f>
        <v>Válassz!_</v>
      </c>
      <c r="C24" s="90" t="s">
        <v>58</v>
      </c>
      <c r="D24" s="89" t="s">
        <v>1</v>
      </c>
      <c r="E24" s="90" t="s">
        <v>2</v>
      </c>
      <c r="F24" s="91" t="str">
        <f>nevezes!$B$2</f>
        <v>7. MAGYAR 10 SZEMÉLYES SÁRKÁNYHAJÓ BAJNOKSÁG </v>
      </c>
      <c r="G24" s="91">
        <f>nevezes!$C$47</f>
        <v>0</v>
      </c>
      <c r="H24" s="91">
        <f>nevezes!$C$48</f>
        <v>0</v>
      </c>
      <c r="I24" s="91">
        <f>nevezes!$C$49</f>
        <v>0</v>
      </c>
      <c r="J24" s="91">
        <f>nevezes!$C$50</f>
        <v>0</v>
      </c>
    </row>
    <row r="25" spans="1:10" ht="15">
      <c r="A25" s="87">
        <f>nevezes!$E$37</f>
        <v>0</v>
      </c>
      <c r="B25" s="88" t="str">
        <f>nevezes!$C$14&amp;"_"&amp;nevezes!$C$15</f>
        <v>Válassz!_</v>
      </c>
      <c r="C25" s="90" t="s">
        <v>58</v>
      </c>
      <c r="D25" s="90" t="s">
        <v>17</v>
      </c>
      <c r="E25" s="90" t="s">
        <v>2</v>
      </c>
      <c r="F25" s="91" t="str">
        <f>nevezes!$B$2</f>
        <v>7. MAGYAR 10 SZEMÉLYES SÁRKÁNYHAJÓ BAJNOKSÁG </v>
      </c>
      <c r="G25" s="91">
        <f>nevezes!$C$47</f>
        <v>0</v>
      </c>
      <c r="H25" s="91">
        <f>nevezes!$C$48</f>
        <v>0</v>
      </c>
      <c r="I25" s="91">
        <f>nevezes!$C$49</f>
        <v>0</v>
      </c>
      <c r="J25" s="91">
        <f>nevezes!$C$50</f>
        <v>0</v>
      </c>
    </row>
    <row r="26" spans="1:10" ht="15">
      <c r="A26" s="87">
        <f>nevezes!D$32</f>
        <v>0</v>
      </c>
      <c r="B26" s="88" t="str">
        <f>nevezes!$C$14&amp;"_"&amp;nevezes!$C$15</f>
        <v>Válassz!_</v>
      </c>
      <c r="C26" s="90" t="s">
        <v>60</v>
      </c>
      <c r="D26" s="90" t="s">
        <v>16</v>
      </c>
      <c r="E26" s="89" t="s">
        <v>15</v>
      </c>
      <c r="F26" s="91" t="str">
        <f>nevezes!$B$2</f>
        <v>7. MAGYAR 10 SZEMÉLYES SÁRKÁNYHAJÓ BAJNOKSÁG </v>
      </c>
      <c r="G26" s="91">
        <f>nevezes!$C$47</f>
        <v>0</v>
      </c>
      <c r="H26" s="91">
        <f>nevezes!$C$48</f>
        <v>0</v>
      </c>
      <c r="I26" s="91">
        <f>nevezes!$C$49</f>
        <v>0</v>
      </c>
      <c r="J26" s="91">
        <f>nevezes!$C$50</f>
        <v>0</v>
      </c>
    </row>
    <row r="27" spans="1:10" ht="15">
      <c r="A27" s="87">
        <f>nevezes!$D$31</f>
        <v>0</v>
      </c>
      <c r="B27" s="88" t="str">
        <f>nevezes!$C$14&amp;"_"&amp;nevezes!$C$15</f>
        <v>Válassz!_</v>
      </c>
      <c r="C27" s="90" t="s">
        <v>60</v>
      </c>
      <c r="D27" s="89" t="s">
        <v>17</v>
      </c>
      <c r="E27" s="89" t="s">
        <v>15</v>
      </c>
      <c r="F27" s="91" t="str">
        <f>nevezes!$B$2</f>
        <v>7. MAGYAR 10 SZEMÉLYES SÁRKÁNYHAJÓ BAJNOKSÁG </v>
      </c>
      <c r="G27" s="91">
        <f>nevezes!$C$47</f>
        <v>0</v>
      </c>
      <c r="H27" s="91">
        <f>nevezes!$C$48</f>
        <v>0</v>
      </c>
      <c r="I27" s="91">
        <f>nevezes!$C$49</f>
        <v>0</v>
      </c>
      <c r="J27" s="91">
        <f>nevezes!$C$50</f>
        <v>0</v>
      </c>
    </row>
    <row r="28" spans="1:10" ht="15">
      <c r="A28" s="87">
        <f>nevezes!$D$33</f>
        <v>0</v>
      </c>
      <c r="B28" s="88" t="str">
        <f>nevezes!$C$14&amp;"_"&amp;nevezes!$C$15</f>
        <v>Válassz!_</v>
      </c>
      <c r="C28" s="90" t="s">
        <v>64</v>
      </c>
      <c r="D28" s="90" t="s">
        <v>17</v>
      </c>
      <c r="E28" s="89" t="s">
        <v>15</v>
      </c>
      <c r="F28" s="91" t="str">
        <f>nevezes!$B$2</f>
        <v>7. MAGYAR 10 SZEMÉLYES SÁRKÁNYHAJÓ BAJNOKSÁG </v>
      </c>
      <c r="G28" s="91">
        <f>nevezes!$C$47</f>
        <v>0</v>
      </c>
      <c r="H28" s="91">
        <f>nevezes!$C$48</f>
        <v>0</v>
      </c>
      <c r="I28" s="91">
        <f>nevezes!$C$49</f>
        <v>0</v>
      </c>
      <c r="J28" s="91">
        <f>nevezes!$C$50</f>
        <v>0</v>
      </c>
    </row>
    <row r="29" spans="1:10" ht="15">
      <c r="A29" s="87">
        <f>nevezes!$E$32</f>
        <v>0</v>
      </c>
      <c r="B29" s="88" t="str">
        <f>nevezes!$C$14&amp;"_"&amp;nevezes!$C$15</f>
        <v>Válassz!_</v>
      </c>
      <c r="C29" s="90" t="s">
        <v>60</v>
      </c>
      <c r="D29" s="90" t="s">
        <v>16</v>
      </c>
      <c r="E29" s="90" t="s">
        <v>2</v>
      </c>
      <c r="F29" s="91" t="str">
        <f>nevezes!$B$2</f>
        <v>7. MAGYAR 10 SZEMÉLYES SÁRKÁNYHAJÓ BAJNOKSÁG </v>
      </c>
      <c r="G29" s="91">
        <f>nevezes!$C$47</f>
        <v>0</v>
      </c>
      <c r="H29" s="91">
        <f>nevezes!$C$48</f>
        <v>0</v>
      </c>
      <c r="I29" s="91">
        <f>nevezes!$C$49</f>
        <v>0</v>
      </c>
      <c r="J29" s="91">
        <f>nevezes!$C$50</f>
        <v>0</v>
      </c>
    </row>
    <row r="30" spans="1:10" ht="15">
      <c r="A30" s="87">
        <f>nevezes!$E$31</f>
        <v>0</v>
      </c>
      <c r="B30" s="88" t="str">
        <f>nevezes!$C$14&amp;"_"&amp;nevezes!$C$15</f>
        <v>Válassz!_</v>
      </c>
      <c r="C30" s="90" t="s">
        <v>60</v>
      </c>
      <c r="D30" s="89" t="s">
        <v>17</v>
      </c>
      <c r="E30" s="90" t="s">
        <v>2</v>
      </c>
      <c r="F30" s="91" t="str">
        <f>nevezes!$B$2</f>
        <v>7. MAGYAR 10 SZEMÉLYES SÁRKÁNYHAJÓ BAJNOKSÁG </v>
      </c>
      <c r="G30" s="91">
        <f>nevezes!$C$47</f>
        <v>0</v>
      </c>
      <c r="H30" s="91">
        <f>nevezes!$C$48</f>
        <v>0</v>
      </c>
      <c r="I30" s="91">
        <f>nevezes!$C$49</f>
        <v>0</v>
      </c>
      <c r="J30" s="91">
        <f>nevezes!$C$50</f>
        <v>0</v>
      </c>
    </row>
    <row r="31" spans="1:10" ht="15">
      <c r="A31" s="87">
        <f>nevezes!$E$33</f>
        <v>0</v>
      </c>
      <c r="B31" s="88" t="str">
        <f>nevezes!$C$14&amp;"_"&amp;nevezes!$C$15</f>
        <v>Válassz!_</v>
      </c>
      <c r="C31" s="90" t="s">
        <v>64</v>
      </c>
      <c r="D31" s="90" t="s">
        <v>17</v>
      </c>
      <c r="E31" s="90" t="s">
        <v>2</v>
      </c>
      <c r="F31" s="91" t="str">
        <f>nevezes!$B$2</f>
        <v>7. MAGYAR 10 SZEMÉLYES SÁRKÁNYHAJÓ BAJNOKSÁG </v>
      </c>
      <c r="G31" s="91">
        <f>nevezes!$C$47</f>
        <v>0</v>
      </c>
      <c r="H31" s="91">
        <f>nevezes!$C$48</f>
        <v>0</v>
      </c>
      <c r="I31" s="91">
        <f>nevezes!$C$49</f>
        <v>0</v>
      </c>
      <c r="J31" s="91">
        <f>nevezes!$C$50</f>
        <v>0</v>
      </c>
    </row>
    <row r="32" spans="1:10" ht="15">
      <c r="A32" s="87">
        <f>nevezes!$D$40</f>
        <v>0</v>
      </c>
      <c r="B32" s="88" t="str">
        <f>nevezes!$C$14&amp;"_"&amp;nevezes!$C$15</f>
        <v>Válassz!_</v>
      </c>
      <c r="C32" s="90" t="s">
        <v>33</v>
      </c>
      <c r="D32" s="90" t="s">
        <v>16</v>
      </c>
      <c r="E32" s="89" t="s">
        <v>15</v>
      </c>
      <c r="F32" s="91" t="str">
        <f>nevezes!$B$2</f>
        <v>7. MAGYAR 10 SZEMÉLYES SÁRKÁNYHAJÓ BAJNOKSÁG </v>
      </c>
      <c r="G32" s="91">
        <f>nevezes!$C$47</f>
        <v>0</v>
      </c>
      <c r="H32" s="91">
        <f>nevezes!$C$48</f>
        <v>0</v>
      </c>
      <c r="I32" s="91">
        <f>nevezes!$C$49</f>
        <v>0</v>
      </c>
      <c r="J32" s="91">
        <f>nevezes!$C$50</f>
        <v>0</v>
      </c>
    </row>
    <row r="33" spans="1:10" ht="15">
      <c r="A33" s="87">
        <f>nevezes!$D$39</f>
        <v>0</v>
      </c>
      <c r="B33" s="88" t="str">
        <f>nevezes!$C$14&amp;"_"&amp;nevezes!$C$15</f>
        <v>Válassz!_</v>
      </c>
      <c r="C33" s="90" t="s">
        <v>33</v>
      </c>
      <c r="D33" s="89" t="s">
        <v>1</v>
      </c>
      <c r="E33" s="89" t="s">
        <v>15</v>
      </c>
      <c r="F33" s="91" t="str">
        <f>nevezes!$B$2</f>
        <v>7. MAGYAR 10 SZEMÉLYES SÁRKÁNYHAJÓ BAJNOKSÁG </v>
      </c>
      <c r="G33" s="91">
        <f>nevezes!$C$47</f>
        <v>0</v>
      </c>
      <c r="H33" s="91">
        <f>nevezes!$C$48</f>
        <v>0</v>
      </c>
      <c r="I33" s="91">
        <f>nevezes!$C$49</f>
        <v>0</v>
      </c>
      <c r="J33" s="91">
        <f>nevezes!$C$50</f>
        <v>0</v>
      </c>
    </row>
    <row r="34" spans="1:10" ht="15">
      <c r="A34" s="87">
        <f>nevezes!$D$41</f>
        <v>0</v>
      </c>
      <c r="B34" s="88" t="str">
        <f>nevezes!$C$14&amp;"_"&amp;nevezes!$C$15</f>
        <v>Válassz!_</v>
      </c>
      <c r="C34" s="90" t="s">
        <v>33</v>
      </c>
      <c r="D34" s="90" t="s">
        <v>17</v>
      </c>
      <c r="E34" s="89" t="s">
        <v>15</v>
      </c>
      <c r="F34" s="91" t="str">
        <f>nevezes!$B$2</f>
        <v>7. MAGYAR 10 SZEMÉLYES SÁRKÁNYHAJÓ BAJNOKSÁG </v>
      </c>
      <c r="G34" s="91">
        <f>nevezes!$C$47</f>
        <v>0</v>
      </c>
      <c r="H34" s="91">
        <f>nevezes!$C$48</f>
        <v>0</v>
      </c>
      <c r="I34" s="91">
        <f>nevezes!$C$49</f>
        <v>0</v>
      </c>
      <c r="J34" s="91">
        <f>nevezes!$C$50</f>
        <v>0</v>
      </c>
    </row>
    <row r="35" spans="1:10" ht="15">
      <c r="A35" s="87">
        <f>nevezes!$E$40</f>
        <v>0</v>
      </c>
      <c r="B35" s="88" t="str">
        <f>nevezes!$C$14&amp;"_"&amp;nevezes!$C$15</f>
        <v>Válassz!_</v>
      </c>
      <c r="C35" s="90" t="s">
        <v>33</v>
      </c>
      <c r="D35" s="90" t="s">
        <v>16</v>
      </c>
      <c r="E35" s="90" t="s">
        <v>2</v>
      </c>
      <c r="F35" s="91" t="str">
        <f>nevezes!$B$2</f>
        <v>7. MAGYAR 10 SZEMÉLYES SÁRKÁNYHAJÓ BAJNOKSÁG </v>
      </c>
      <c r="G35" s="91">
        <f>nevezes!$C$47</f>
        <v>0</v>
      </c>
      <c r="H35" s="91">
        <f>nevezes!$C$48</f>
        <v>0</v>
      </c>
      <c r="I35" s="91">
        <f>nevezes!$C$49</f>
        <v>0</v>
      </c>
      <c r="J35" s="91">
        <f>nevezes!$C$50</f>
        <v>0</v>
      </c>
    </row>
    <row r="36" spans="1:10" ht="15">
      <c r="A36" s="87">
        <f>nevezes!$E$39</f>
        <v>0</v>
      </c>
      <c r="B36" s="88" t="str">
        <f>nevezes!$C$14&amp;"_"&amp;nevezes!$C$15</f>
        <v>Válassz!_</v>
      </c>
      <c r="C36" s="90" t="s">
        <v>33</v>
      </c>
      <c r="D36" s="89" t="s">
        <v>1</v>
      </c>
      <c r="E36" s="90" t="s">
        <v>2</v>
      </c>
      <c r="F36" s="91" t="str">
        <f>nevezes!$B$2</f>
        <v>7. MAGYAR 10 SZEMÉLYES SÁRKÁNYHAJÓ BAJNOKSÁG </v>
      </c>
      <c r="G36" s="91">
        <f>nevezes!$C$47</f>
        <v>0</v>
      </c>
      <c r="H36" s="91">
        <f>nevezes!$C$48</f>
        <v>0</v>
      </c>
      <c r="I36" s="91">
        <f>nevezes!$C$49</f>
        <v>0</v>
      </c>
      <c r="J36" s="91">
        <f>nevezes!$C$50</f>
        <v>0</v>
      </c>
    </row>
    <row r="37" spans="1:10" ht="15">
      <c r="A37" s="87">
        <f>nevezes!$E$41</f>
        <v>0</v>
      </c>
      <c r="B37" s="88" t="str">
        <f>nevezes!$C$14&amp;"_"&amp;nevezes!$C$15</f>
        <v>Válassz!_</v>
      </c>
      <c r="C37" s="90" t="s">
        <v>33</v>
      </c>
      <c r="D37" s="90" t="s">
        <v>17</v>
      </c>
      <c r="E37" s="90" t="s">
        <v>2</v>
      </c>
      <c r="F37" s="91" t="str">
        <f>nevezes!$B$2</f>
        <v>7. MAGYAR 10 SZEMÉLYES SÁRKÁNYHAJÓ BAJNOKSÁG </v>
      </c>
      <c r="G37" s="91">
        <f>nevezes!$C$47</f>
        <v>0</v>
      </c>
      <c r="H37" s="91">
        <f>nevezes!$C$48</f>
        <v>0</v>
      </c>
      <c r="I37" s="91">
        <f>nevezes!$C$49</f>
        <v>0</v>
      </c>
      <c r="J37" s="91">
        <f>nevezes!$C$50</f>
        <v>0</v>
      </c>
    </row>
    <row r="38" ht="15">
      <c r="E38" s="89"/>
    </row>
  </sheetData>
  <sheetProtection password="CCA2" sheet="1" autoFilter="0"/>
  <autoFilter ref="A1:Q37"/>
  <conditionalFormatting sqref="A1:A65536">
    <cfRule type="cellIs" priority="1" dxfId="0" operator="equal" stopIfTrue="1">
      <formula>"-"</formula>
    </cfRule>
    <cfRule type="cellIs" priority="2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User</cp:lastModifiedBy>
  <cp:lastPrinted>2018-02-24T11:48:37Z</cp:lastPrinted>
  <dcterms:created xsi:type="dcterms:W3CDTF">2015-05-04T09:51:42Z</dcterms:created>
  <dcterms:modified xsi:type="dcterms:W3CDTF">2021-06-09T13:23:00Z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f88a9acd-997a-4d11-b266-95356cb32432</vt:lpwstr>
  </property>
  <property fmtid="{D5CDD505-2E9C-101B-9397-08002B2CF9AE}" pid="3" name="bjSaver">
    <vt:lpwstr>dQ1/NfDqzedbPyXJK+XZSur0761xk1bs</vt:lpwstr>
  </property>
  <property fmtid="{D5CDD505-2E9C-101B-9397-08002B2CF9AE}" pid="4" name="_NewReviewCycle">
    <vt:lpwstr/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6" name="bjDocumentLabelXML-0">
    <vt:lpwstr>nternal/label"&gt;&lt;element uid="9920fcc9-9f43-4d43-9e3e-b98a219cfd55" value="" /&gt;&lt;/sisl&gt;</vt:lpwstr>
  </property>
  <property fmtid="{D5CDD505-2E9C-101B-9397-08002B2CF9AE}" pid="7" name="bjDocumentSecurityLabel">
    <vt:lpwstr>Not Classified</vt:lpwstr>
  </property>
</Properties>
</file>